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C6509DD9-08DB-428C-8574-398E920CFCA6}" xr6:coauthVersionLast="45" xr6:coauthVersionMax="45" xr10:uidLastSave="{00000000-0000-0000-0000-000000000000}"/>
  <bookViews>
    <workbookView xWindow="-108" yWindow="-108" windowWidth="23256" windowHeight="12576" xr2:uid="{7B7A798A-0B36-4105-88CB-E43BDB1889B4}"/>
  </bookViews>
  <sheets>
    <sheet name="Prise en Main" sheetId="1" r:id="rId1"/>
    <sheet name="Balance Générale_Présentation2" sheetId="2" r:id="rId2"/>
  </sheets>
  <externalReferences>
    <externalReference r:id="rId3"/>
  </externalReference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2" l="1"/>
  <c r="D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D3" authorId="0" shapeId="0" xr:uid="{A032F014-9F0D-46E6-A064-80F1783901A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<sst xmlns="http://schemas.openxmlformats.org/spreadsheetml/2006/main" count="97" uniqueCount="97">
  <si>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</si>
  <si>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</si>
  <si>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</si>
  <si>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</si>
  <si>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</si>
  <si>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</si>
  <si>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</si>
  <si>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</si>
  <si>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Balance Générale</t>
  </si>
  <si>
    <t>DEVISE :</t>
  </si>
  <si>
    <t>Critères de filtres</t>
  </si>
  <si>
    <t>N° Compte</t>
  </si>
  <si>
    <t>Libellé Compte</t>
  </si>
  <si>
    <t>Débit</t>
  </si>
  <si>
    <t>Crédit</t>
  </si>
  <si>
    <t>Solde</t>
  </si>
  <si>
    <t>Temps Réel</t>
  </si>
  <si>
    <t>OUI</t>
  </si>
  <si>
    <t>601000</t>
  </si>
  <si>
    <t>Achats exonérés</t>
  </si>
  <si>
    <t>Société</t>
  </si>
  <si>
    <t>*</t>
  </si>
  <si>
    <t>601010</t>
  </si>
  <si>
    <t>Achats matières 10%</t>
  </si>
  <si>
    <t>Compte</t>
  </si>
  <si>
    <t>6*,7*</t>
  </si>
  <si>
    <t>601020</t>
  </si>
  <si>
    <t>Achats matières 20%</t>
  </si>
  <si>
    <t>Période</t>
  </si>
  <si>
    <t>201701..201712</t>
  </si>
  <si>
    <t>601090</t>
  </si>
  <si>
    <t>Achats intracommunautaires</t>
  </si>
  <si>
    <t>603100</t>
  </si>
  <si>
    <t>Var/stocks matières premières</t>
  </si>
  <si>
    <t>606110</t>
  </si>
  <si>
    <t>Electricité</t>
  </si>
  <si>
    <t>606120</t>
  </si>
  <si>
    <t>Gaz</t>
  </si>
  <si>
    <t>606400</t>
  </si>
  <si>
    <t>Fournitures administratives</t>
  </si>
  <si>
    <t>607100</t>
  </si>
  <si>
    <t>Achat de marchandises</t>
  </si>
  <si>
    <t>612200</t>
  </si>
  <si>
    <t>Crédit-bail mobilier</t>
  </si>
  <si>
    <t>613500</t>
  </si>
  <si>
    <t>Locations immobilières</t>
  </si>
  <si>
    <t>615510</t>
  </si>
  <si>
    <t>Entretien matériel de transport</t>
  </si>
  <si>
    <t>616100</t>
  </si>
  <si>
    <t>Assurances</t>
  </si>
  <si>
    <t>618100</t>
  </si>
  <si>
    <t>Documentation générale</t>
  </si>
  <si>
    <t>618300</t>
  </si>
  <si>
    <t>Documentation technique</t>
  </si>
  <si>
    <t>622600</t>
  </si>
  <si>
    <t>Honoraires</t>
  </si>
  <si>
    <t>623100</t>
  </si>
  <si>
    <t>Publicité, annonces</t>
  </si>
  <si>
    <t>626000</t>
  </si>
  <si>
    <t>Frais P.T.T. (poste)</t>
  </si>
  <si>
    <t>626200</t>
  </si>
  <si>
    <t>Téléphone</t>
  </si>
  <si>
    <t>627000</t>
  </si>
  <si>
    <t>Services bancaires</t>
  </si>
  <si>
    <t>637800</t>
  </si>
  <si>
    <t>Taxes diverses</t>
  </si>
  <si>
    <t>64110000</t>
  </si>
  <si>
    <t>Salaires, appointements, commission</t>
  </si>
  <si>
    <t>64510000</t>
  </si>
  <si>
    <t>Cotisations URSSAF</t>
  </si>
  <si>
    <t>64531000</t>
  </si>
  <si>
    <t>Retraites + prévoyances non cadres</t>
  </si>
  <si>
    <t>64540000</t>
  </si>
  <si>
    <t>Cotisations ASSEDIC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</si>
  <si>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</si>
  <si>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</si>
  <si>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</si>
  <si>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</si>
  <si>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</si>
  <si>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</si>
  <si>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701010</t>
  </si>
  <si>
    <t>Ventes à 10%</t>
  </si>
  <si>
    <t>701020</t>
  </si>
  <si>
    <t>Ventes à 20%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</si>
  <si>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</si>
  <si>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</si>
  <si>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</si>
  <si>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</si>
  <si>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</si>
  <si>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</si>
  <si>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</si>
  <si>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</si>
  <si>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</si>
  <si>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</si>
  <si>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71355</t>
  </si>
  <si>
    <t>Variation stocks des produits finis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</si>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</sst>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b/>
      <sz val="28"/>
      <color theme="3"/>
      <name val="Arial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32"/>
      <color theme="9" tint="-0.499984740745262"/>
      <name val="Arial"/>
      <family val="2"/>
    </font>
    <font>
      <b/>
      <sz val="32"/>
      <color rgb="FF336600"/>
      <name val="Arial"/>
      <family val="2"/>
    </font>
    <font>
      <sz val="10"/>
      <color theme="1"/>
      <name val="Calibri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</borders>
  <cellStyleXfs count="4">
    <xf numFmtId="0" fontId="0" fillId="0" borderId="0"/>
    <xf numFmtId="0" fontId="12" fillId="0" borderId="0"/>
    <xf numFmtId="0" fontId="15" fillId="0" borderId="0"/>
    <xf numFmtId="0" fontId="18" fillId="0" borderId="7">
      <alignment horizontal="left"/>
    </xf>
  </cellStyleXfs>
  <cellXfs count="40">
    <xf numFmtId="0" fontId="0" fillId="0" borderId="0" xfId="0"/>
    <xf numFmtId="0" fontId="2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/>
    </xf>
    <xf numFmtId="49" fontId="3" fillId="2" borderId="0" xfId="0" quotePrefix="1" applyNumberFormat="1" applyFont="1" applyFill="1" applyAlignment="1">
      <alignment horizontal="center"/>
    </xf>
    <xf numFmtId="49" fontId="3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3" borderId="0" xfId="0" applyFont="1" applyFill="1" applyAlignment="1">
      <alignment horizontal="center" vertical="center" wrapText="1"/>
    </xf>
    <xf numFmtId="0" fontId="0" fillId="3" borderId="0" xfId="0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4" borderId="1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49" fontId="17" fillId="5" borderId="3" xfId="0" applyNumberFormat="1" applyFont="1" applyFill="1" applyBorder="1" applyAlignment="1">
      <alignment horizontal="center" vertical="center"/>
    </xf>
    <xf numFmtId="49" fontId="17" fillId="5" borderId="4" xfId="0" applyNumberFormat="1" applyFont="1" applyFill="1" applyBorder="1" applyAlignment="1">
      <alignment horizontal="center" vertical="center"/>
    </xf>
    <xf numFmtId="49" fontId="17" fillId="5" borderId="5" xfId="0" applyNumberFormat="1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vertical="center" wrapText="1"/>
    </xf>
    <xf numFmtId="49" fontId="19" fillId="0" borderId="8" xfId="3" applyNumberFormat="1" applyFont="1" applyBorder="1" applyAlignment="1">
      <alignment horizontal="left" vertical="center"/>
    </xf>
    <xf numFmtId="49" fontId="20" fillId="6" borderId="9" xfId="0" applyNumberFormat="1" applyFont="1" applyFill="1" applyBorder="1" applyAlignment="1">
      <alignment horizontal="left" vertical="center"/>
    </xf>
    <xf numFmtId="49" fontId="20" fillId="6" borderId="0" xfId="0" applyNumberFormat="1" applyFont="1" applyFill="1" applyAlignment="1">
      <alignment vertical="center"/>
    </xf>
    <xf numFmtId="4" fontId="20" fillId="6" borderId="9" xfId="0" applyNumberFormat="1" applyFont="1" applyFill="1" applyBorder="1" applyAlignment="1">
      <alignment horizontal="right" vertical="center"/>
    </xf>
    <xf numFmtId="4" fontId="20" fillId="6" borderId="10" xfId="0" applyNumberFormat="1" applyFont="1" applyFill="1" applyBorder="1" applyAlignment="1">
      <alignment horizontal="right" vertical="center"/>
    </xf>
    <xf numFmtId="0" fontId="16" fillId="4" borderId="11" xfId="2" applyFont="1" applyFill="1" applyBorder="1" applyAlignment="1">
      <alignment vertical="center" wrapText="1"/>
    </xf>
    <xf numFmtId="49" fontId="19" fillId="0" borderId="12" xfId="3" applyNumberFormat="1" applyFont="1" applyBorder="1" applyAlignment="1">
      <alignment horizontal="left" vertical="center"/>
    </xf>
    <xf numFmtId="49" fontId="11" fillId="0" borderId="0" xfId="0" applyNumberFormat="1" applyFont="1"/>
    <xf numFmtId="4" fontId="11" fillId="0" borderId="0" xfId="0" applyNumberFormat="1" applyFont="1"/>
    <xf numFmtId="49" fontId="21" fillId="7" borderId="13" xfId="0" applyNumberFormat="1" applyFont="1" applyFill="1" applyBorder="1" applyAlignment="1">
      <alignment horizontal="center" vertical="center"/>
    </xf>
    <xf numFmtId="49" fontId="21" fillId="7" borderId="14" xfId="0" applyNumberFormat="1" applyFont="1" applyFill="1" applyBorder="1" applyAlignment="1">
      <alignment horizontal="center" vertical="center"/>
    </xf>
    <xf numFmtId="4" fontId="21" fillId="7" borderId="13" xfId="0" applyNumberFormat="1" applyFont="1" applyFill="1" applyBorder="1" applyAlignment="1">
      <alignment horizontal="right" vertical="center"/>
    </xf>
    <xf numFmtId="4" fontId="21" fillId="7" borderId="15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4" fontId="1" fillId="0" borderId="0" xfId="0" applyNumberFormat="1" applyFont="1"/>
    <xf numFmtId="0" fontId="1" fillId="0" borderId="0" xfId="0" applyFont="1"/>
  </cellXfs>
  <cellStyles count="4">
    <cellStyle name="Filter Input Text" xfId="3" xr:uid="{4FC201C4-37E5-4F8F-A882-4F89659FCA32}"/>
    <cellStyle name="Normal" xfId="0" builtinId="0"/>
    <cellStyle name="Normal 2" xfId="1" xr:uid="{176F9F5C-5829-4B5A-9CEE-5E698E3E8A51}"/>
    <cellStyle name="Normal 5" xfId="2" xr:uid="{EC8382D1-3499-47DB-8B6F-80B094D7F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2FCD918-15D1-4592-BDB8-D7FC0DBA2500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926CD6D-0557-4028-8CCB-F5887210D294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882757DF-7E9B-45B8-BD89-CD6D8A4C7C5A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6F31F73-FC82-44EF-B8ED-FD8D1F92F7F8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Balance Générale_Présentation2"/>
      <sheetName val="Balance par nature"/>
      <sheetName val="Evolution Poste de charges"/>
      <sheetName val="Evolution Poste de produits"/>
      <sheetName val="Palmarès Cptes de Charges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C481-A6C7-46EA-80CF-3BD17ED359C1}">
  <dimension ref="A1:AM44"/>
  <sheetViews>
    <sheetView showGridLines="0" tabSelected="1" zoomScale="70" zoomScaleNormal="70" workbookViewId="0">
      <selection sqref="A1:K2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7759-64D3-4DA8-98AB-63872799437B}">
  <sheetPr>
    <tabColor theme="5"/>
    <pageSetUpPr fitToPage="1"/>
  </sheetPr>
  <dimension ref="A1:I97"/>
  <sheetViews>
    <sheetView showGridLines="0" zoomScale="115" zoomScaleNormal="115" zoomScaleSheetLayoutView="100" workbookViewId="0">
      <selection sqref="A1:K2"/>
    </sheetView>
  </sheetViews>
  <sheetFormatPr baseColWidth="10" defaultColWidth="11.44140625" defaultRowHeight="13.8" x14ac:dyDescent="0.25"/>
  <cols>
    <col min="1" max="1" width="22.5546875" style="15" customWidth="1"/>
    <col min="2" max="2" width="18.109375" style="15" customWidth="1"/>
    <col min="3" max="3" width="4.33203125" style="15" customWidth="1"/>
    <col min="4" max="4" width="11.88671875" style="15" bestFit="1" customWidth="1"/>
    <col min="5" max="5" width="32.6640625" style="15" bestFit="1" customWidth="1"/>
    <col min="6" max="7" width="11.6640625" style="15" bestFit="1" customWidth="1"/>
    <col min="8" max="8" width="14.33203125" style="15" bestFit="1" customWidth="1"/>
    <col min="9" max="16384" width="11.44140625" style="15"/>
  </cols>
  <sheetData>
    <row r="1" spans="1:9" ht="41.25" customHeight="1" x14ac:dyDescent="0.25">
      <c r="A1" s="12" t="s">
        <v>8</v>
      </c>
      <c r="B1" s="12"/>
      <c r="C1" s="12"/>
      <c r="D1" s="12"/>
      <c r="E1" s="12"/>
      <c r="F1" s="12"/>
      <c r="G1" s="12"/>
      <c r="H1" s="13" t="s">
        <v>9</v>
      </c>
      <c r="I1" s="14" t="str">
        <f>'Prise en Main'!U10</f>
        <v>€</v>
      </c>
    </row>
    <row r="2" spans="1:9" ht="17.25" customHeight="1" x14ac:dyDescent="0.3">
      <c r="A2" s="16"/>
      <c r="B2" s="16"/>
      <c r="C2" s="16"/>
      <c r="D2" s="16"/>
      <c r="E2" s="16"/>
    </row>
    <row r="3" spans="1:9" ht="18" customHeight="1" x14ac:dyDescent="0.25">
      <c r="A3" s="17"/>
      <c r="B3" s="17"/>
      <c r="C3" s="17"/>
      <c r="D3" s="15" t="str">
        <f>_xll.Assistant.XL.RIK_AL("INF02__2_0_1,F=B='1',U='0',I='0',FN='Arial',FS='11',FC='#FFFFFF',BC='#4682B4',AH='2',AV='1',Br=[$top-$bottom],BrS='1',BrC='#000000'_1,C=Total,F=B='1',U='0',I='0',FN='Arial',FS='10',FC='#000000',BC='#F0F8FF',AH='2',AV='1'"&amp;",Br=[$top-$bottom],BrS='1',BrC='#778899'_0_0_1_1_D=38x5;INF02@L=N° Compte,E=0,G=0,T=0,P=0,F=[1001|1],Y=1,O=NF='Texte'_B='0'_U='0'_I='0'_FN='Arial'_FS='10'_FC='#000000'_BC='#FFFFFF'_AH='1'_AV='1'_Br=[$left]_BrS='1'_BrC='#"&amp;"000000'_WpT='0':L=Libellé Compte,E=0,G=0,T=0,P=0,F=[1001|3],Y=1,O=NF='Texte'_B='0'_U='0'_I='0'_FN='Arial'_FS='10'_FC='#000000'_BC='#FFFFFF'_AH='0'_AV='1'_Br=[$right]_BrS='1'_BrC='#000000'_WpT='0':L=Débit,E=1,G=0,T=0,P=0,"&amp;"F=[1082],Y=1,O=NF='Nombre'_B='0'_U='0'_I='0'_FN='Arial'_FS='10'_FC='#000000'_BC='#FFFFFF'_AH='3'_AV='1'_Br=[$left-$right]_BrS='1'_BrC='#000000'_WpT='0':L=Crédit,E=1,G=0,T=0,P=0,F=[1083],Y=1,O=NF='Nombre'_B='0'_U='0'_I='0"&amp;"'_FN='Arial'_FS='10'_FC='#000000'_BC='#FFFFFF'_AH='3'_AV='1'_Br=[$left-$right]_BrS='1'_BrC='#000000'_WpT='0':L=Solde,E=1,G=0,T=0,P=0,F=[1031],Y=1,O=NF='Nombre'_B='0'_U='0'_I='0'_FN='Arial'_FS='10'_FC='#000000'_BC='#FFFFF"&amp;"F'_AH='3'_AV='1'_Br=[$left-$right]_BrS='1'_BrC='#000000'_WpT='0':@R=A,S=1084,V=*:R=B,S=1044,V={0}:R=C,S=1000,V={1}:R=D,S=1001|1,V={2}:R=E,S=1089,V={3}:R=F,S=1012|3,V=&lt;&gt;Situation:",$B$5,$B$6,$B$7,$B$8)</f>
        <v/>
      </c>
      <c r="E3" s="17"/>
    </row>
    <row r="4" spans="1:9" x14ac:dyDescent="0.25">
      <c r="A4" s="18" t="s">
        <v>10</v>
      </c>
      <c r="B4" s="19"/>
      <c r="D4" s="20" t="s">
        <v>11</v>
      </c>
      <c r="E4" s="21" t="s">
        <v>12</v>
      </c>
      <c r="F4" s="20" t="s">
        <v>13</v>
      </c>
      <c r="G4" s="20" t="s">
        <v>14</v>
      </c>
      <c r="H4" s="22" t="s">
        <v>15</v>
      </c>
    </row>
    <row r="5" spans="1:9" ht="14.4" x14ac:dyDescent="0.25">
      <c r="A5" s="23" t="s">
        <v>16</v>
      </c>
      <c r="B5" s="24" t="s">
        <v>17</v>
      </c>
      <c r="D5" s="25" t="s">
        <v>18</v>
      </c>
      <c r="E5" s="26" t="s">
        <v>19</v>
      </c>
      <c r="F5" s="27">
        <v>44063.37</v>
      </c>
      <c r="G5" s="27">
        <v>0</v>
      </c>
      <c r="H5" s="28">
        <v>-44063.37</v>
      </c>
    </row>
    <row r="6" spans="1:9" ht="14.4" x14ac:dyDescent="0.25">
      <c r="A6" s="23" t="s">
        <v>20</v>
      </c>
      <c r="B6" s="24" t="s">
        <v>21</v>
      </c>
      <c r="D6" s="25" t="s">
        <v>22</v>
      </c>
      <c r="E6" s="26" t="s">
        <v>23</v>
      </c>
      <c r="F6" s="27">
        <v>3578.3</v>
      </c>
      <c r="G6" s="27">
        <v>0</v>
      </c>
      <c r="H6" s="28">
        <v>-3578.3</v>
      </c>
    </row>
    <row r="7" spans="1:9" ht="14.4" x14ac:dyDescent="0.3">
      <c r="A7" s="23" t="s">
        <v>24</v>
      </c>
      <c r="B7" s="24" t="s">
        <v>25</v>
      </c>
      <c r="D7" s="25" t="s">
        <v>26</v>
      </c>
      <c r="E7" s="26" t="s">
        <v>27</v>
      </c>
      <c r="F7" s="27">
        <v>160211.76999999999</v>
      </c>
      <c r="G7" s="27">
        <v>0</v>
      </c>
      <c r="H7" s="28">
        <v>-160211.76999999999</v>
      </c>
    </row>
    <row r="8" spans="1:9" ht="14.4" x14ac:dyDescent="0.3">
      <c r="A8" s="29" t="s">
        <v>28</v>
      </c>
      <c r="B8" s="30" t="s">
        <v>29</v>
      </c>
      <c r="D8" s="25" t="s">
        <v>30</v>
      </c>
      <c r="E8" s="26" t="s">
        <v>31</v>
      </c>
      <c r="F8" s="27">
        <v>4303.82</v>
      </c>
      <c r="G8" s="27">
        <v>0</v>
      </c>
      <c r="H8" s="28">
        <v>-4303.82</v>
      </c>
    </row>
    <row r="9" spans="1:9" ht="14.4" x14ac:dyDescent="0.3">
      <c r="A9" s="31"/>
      <c r="B9" s="31"/>
      <c r="D9" s="25" t="s">
        <v>32</v>
      </c>
      <c r="E9" s="26" t="s">
        <v>33</v>
      </c>
      <c r="F9" s="27">
        <v>2770835.07</v>
      </c>
      <c r="G9" s="27">
        <v>1238568.54</v>
      </c>
      <c r="H9" s="28">
        <v>-1532266.53</v>
      </c>
    </row>
    <row r="10" spans="1:9" ht="14.4" x14ac:dyDescent="0.3">
      <c r="D10" s="25" t="s">
        <v>34</v>
      </c>
      <c r="E10" s="26" t="s">
        <v>35</v>
      </c>
      <c r="F10" s="27">
        <v>111196.03</v>
      </c>
      <c r="G10" s="27">
        <v>0</v>
      </c>
      <c r="H10" s="28">
        <v>-111196.03</v>
      </c>
    </row>
    <row r="11" spans="1:9" ht="14.4" x14ac:dyDescent="0.3">
      <c r="A11" s="31"/>
      <c r="B11" s="31"/>
      <c r="C11" s="32"/>
      <c r="D11" s="25" t="s">
        <v>36</v>
      </c>
      <c r="E11" s="26" t="s">
        <v>37</v>
      </c>
      <c r="F11" s="27">
        <v>7192.15</v>
      </c>
      <c r="G11" s="27">
        <v>0</v>
      </c>
      <c r="H11" s="28">
        <v>-7192.15</v>
      </c>
    </row>
    <row r="12" spans="1:9" ht="14.4" x14ac:dyDescent="0.3">
      <c r="D12" s="25" t="s">
        <v>38</v>
      </c>
      <c r="E12" s="26" t="s">
        <v>39</v>
      </c>
      <c r="F12" s="27">
        <v>19326.05</v>
      </c>
      <c r="G12" s="27">
        <v>0</v>
      </c>
      <c r="H12" s="28">
        <v>-19326.05</v>
      </c>
    </row>
    <row r="13" spans="1:9" ht="14.4" x14ac:dyDescent="0.3">
      <c r="D13" s="25" t="s">
        <v>40</v>
      </c>
      <c r="E13" s="26" t="s">
        <v>41</v>
      </c>
      <c r="F13" s="27">
        <v>82723.149999999994</v>
      </c>
      <c r="G13" s="27">
        <v>0</v>
      </c>
      <c r="H13" s="28">
        <v>-82723.149999999994</v>
      </c>
    </row>
    <row r="14" spans="1:9" ht="14.4" x14ac:dyDescent="0.3">
      <c r="D14" s="25" t="s">
        <v>42</v>
      </c>
      <c r="E14" s="26" t="s">
        <v>43</v>
      </c>
      <c r="F14" s="27">
        <v>69777.8</v>
      </c>
      <c r="G14" s="27">
        <v>0</v>
      </c>
      <c r="H14" s="28">
        <v>-69777.8</v>
      </c>
    </row>
    <row r="15" spans="1:9" ht="14.4" x14ac:dyDescent="0.3">
      <c r="D15" s="25" t="s">
        <v>44</v>
      </c>
      <c r="E15" s="26" t="s">
        <v>45</v>
      </c>
      <c r="F15" s="27">
        <v>14949.99</v>
      </c>
      <c r="G15" s="27">
        <v>0</v>
      </c>
      <c r="H15" s="28">
        <v>-14949.99</v>
      </c>
    </row>
    <row r="16" spans="1:9" ht="14.4" x14ac:dyDescent="0.3">
      <c r="D16" s="25" t="s">
        <v>46</v>
      </c>
      <c r="E16" s="26" t="s">
        <v>47</v>
      </c>
      <c r="F16" s="27">
        <v>9878.52</v>
      </c>
      <c r="G16" s="27">
        <v>0</v>
      </c>
      <c r="H16" s="28">
        <v>-9878.52</v>
      </c>
    </row>
    <row r="17" spans="4:8" ht="14.4" x14ac:dyDescent="0.3">
      <c r="D17" s="25" t="s">
        <v>48</v>
      </c>
      <c r="E17" s="26" t="s">
        <v>49</v>
      </c>
      <c r="F17" s="27">
        <v>18711.72</v>
      </c>
      <c r="G17" s="27">
        <v>0</v>
      </c>
      <c r="H17" s="28">
        <v>-18711.72</v>
      </c>
    </row>
    <row r="18" spans="4:8" ht="14.4" x14ac:dyDescent="0.3">
      <c r="D18" s="25" t="s">
        <v>50</v>
      </c>
      <c r="E18" s="26" t="s">
        <v>51</v>
      </c>
      <c r="F18" s="27">
        <v>1803.71</v>
      </c>
      <c r="G18" s="27">
        <v>0</v>
      </c>
      <c r="H18" s="28">
        <v>-1803.71</v>
      </c>
    </row>
    <row r="19" spans="4:8" ht="14.4" x14ac:dyDescent="0.3">
      <c r="D19" s="25" t="s">
        <v>52</v>
      </c>
      <c r="E19" s="26" t="s">
        <v>53</v>
      </c>
      <c r="F19" s="27">
        <v>545.17999999999995</v>
      </c>
      <c r="G19" s="27">
        <v>0</v>
      </c>
      <c r="H19" s="28">
        <v>-545.17999999999995</v>
      </c>
    </row>
    <row r="20" spans="4:8" ht="14.4" x14ac:dyDescent="0.3">
      <c r="D20" s="25" t="s">
        <v>54</v>
      </c>
      <c r="E20" s="26" t="s">
        <v>55</v>
      </c>
      <c r="F20" s="27">
        <v>2112.92</v>
      </c>
      <c r="G20" s="27">
        <v>0</v>
      </c>
      <c r="H20" s="28">
        <v>-2112.92</v>
      </c>
    </row>
    <row r="21" spans="4:8" ht="14.4" x14ac:dyDescent="0.3">
      <c r="D21" s="25" t="s">
        <v>56</v>
      </c>
      <c r="E21" s="26" t="s">
        <v>57</v>
      </c>
      <c r="F21" s="27">
        <v>3200</v>
      </c>
      <c r="G21" s="27">
        <v>0</v>
      </c>
      <c r="H21" s="28">
        <v>-3200</v>
      </c>
    </row>
    <row r="22" spans="4:8" ht="14.4" x14ac:dyDescent="0.3">
      <c r="D22" s="25" t="s">
        <v>58</v>
      </c>
      <c r="E22" s="26" t="s">
        <v>59</v>
      </c>
      <c r="F22" s="27">
        <v>460</v>
      </c>
      <c r="G22" s="27">
        <v>0</v>
      </c>
      <c r="H22" s="28">
        <v>-460</v>
      </c>
    </row>
    <row r="23" spans="4:8" ht="14.4" x14ac:dyDescent="0.3">
      <c r="D23" s="25" t="s">
        <v>60</v>
      </c>
      <c r="E23" s="26" t="s">
        <v>61</v>
      </c>
      <c r="F23" s="27">
        <v>14209.33</v>
      </c>
      <c r="G23" s="27">
        <v>0</v>
      </c>
      <c r="H23" s="28">
        <v>-14209.33</v>
      </c>
    </row>
    <row r="24" spans="4:8" ht="14.4" x14ac:dyDescent="0.3">
      <c r="D24" s="25" t="s">
        <v>62</v>
      </c>
      <c r="E24" s="26" t="s">
        <v>63</v>
      </c>
      <c r="F24" s="27">
        <v>52</v>
      </c>
      <c r="G24" s="27">
        <v>0</v>
      </c>
      <c r="H24" s="28">
        <v>-52</v>
      </c>
    </row>
    <row r="25" spans="4:8" ht="14.4" x14ac:dyDescent="0.3">
      <c r="D25" s="25" t="s">
        <v>64</v>
      </c>
      <c r="E25" s="26" t="s">
        <v>65</v>
      </c>
      <c r="F25" s="27">
        <v>3084.41</v>
      </c>
      <c r="G25" s="27">
        <v>0</v>
      </c>
      <c r="H25" s="28">
        <v>-3084.41</v>
      </c>
    </row>
    <row r="26" spans="4:8" ht="14.4" x14ac:dyDescent="0.3">
      <c r="D26" s="25" t="s">
        <v>66</v>
      </c>
      <c r="E26" s="26" t="s">
        <v>67</v>
      </c>
      <c r="F26" s="27">
        <v>11434</v>
      </c>
      <c r="G26" s="27">
        <v>0</v>
      </c>
      <c r="H26" s="28">
        <v>-11434</v>
      </c>
    </row>
    <row r="27" spans="4:8" ht="14.4" x14ac:dyDescent="0.3">
      <c r="D27" s="25" t="s">
        <v>68</v>
      </c>
      <c r="E27" s="26" t="s">
        <v>69</v>
      </c>
      <c r="F27" s="27">
        <v>2090</v>
      </c>
      <c r="G27" s="27">
        <v>0</v>
      </c>
      <c r="H27" s="28">
        <v>-2090</v>
      </c>
    </row>
    <row r="28" spans="4:8" ht="14.4" x14ac:dyDescent="0.3">
      <c r="D28" s="25" t="s">
        <v>70</v>
      </c>
      <c r="E28" s="26" t="s">
        <v>71</v>
      </c>
      <c r="F28" s="27">
        <v>1420</v>
      </c>
      <c r="G28" s="27">
        <v>0</v>
      </c>
      <c r="H28" s="28">
        <v>-1420</v>
      </c>
    </row>
    <row r="29" spans="4:8" ht="14.4" x14ac:dyDescent="0.3">
      <c r="D29" s="25" t="s">
        <v>72</v>
      </c>
      <c r="E29" s="26" t="s">
        <v>73</v>
      </c>
      <c r="F29" s="27">
        <v>1724</v>
      </c>
      <c r="G29" s="27">
        <v>0</v>
      </c>
      <c r="H29" s="28">
        <v>-1724</v>
      </c>
    </row>
    <row r="30" spans="4:8" ht="14.4" x14ac:dyDescent="0.3">
      <c r="D30" s="25" t="s">
        <v>74</v>
      </c>
      <c r="E30" s="26" t="s">
        <v>75</v>
      </c>
      <c r="F30" s="27">
        <v>24331.93</v>
      </c>
      <c r="G30" s="27">
        <v>0</v>
      </c>
      <c r="H30" s="28">
        <v>-24331.93</v>
      </c>
    </row>
    <row r="31" spans="4:8" ht="14.4" x14ac:dyDescent="0.3">
      <c r="D31" s="25" t="s">
        <v>76</v>
      </c>
      <c r="E31" s="26" t="s">
        <v>77</v>
      </c>
      <c r="F31" s="27">
        <v>31972.66</v>
      </c>
      <c r="G31" s="27">
        <v>0</v>
      </c>
      <c r="H31" s="28">
        <v>-31972.66</v>
      </c>
    </row>
    <row r="32" spans="4:8" ht="14.4" x14ac:dyDescent="0.3">
      <c r="D32" s="25" t="s">
        <v>78</v>
      </c>
      <c r="E32" s="26" t="s">
        <v>79</v>
      </c>
      <c r="F32" s="27">
        <v>69.44</v>
      </c>
      <c r="G32" s="27">
        <v>0</v>
      </c>
      <c r="H32" s="28">
        <v>-69.44</v>
      </c>
    </row>
    <row r="33" spans="4:8" ht="14.4" x14ac:dyDescent="0.3">
      <c r="D33" s="25" t="s">
        <v>80</v>
      </c>
      <c r="E33" s="26" t="s">
        <v>81</v>
      </c>
      <c r="F33" s="27">
        <v>0</v>
      </c>
      <c r="G33" s="27">
        <v>48220.5</v>
      </c>
      <c r="H33" s="28">
        <v>48220.5</v>
      </c>
    </row>
    <row r="34" spans="4:8" ht="14.4" x14ac:dyDescent="0.3">
      <c r="D34" s="25" t="s">
        <v>82</v>
      </c>
      <c r="E34" s="26" t="s">
        <v>83</v>
      </c>
      <c r="F34" s="27">
        <v>0</v>
      </c>
      <c r="G34" s="27">
        <v>3479849.04</v>
      </c>
      <c r="H34" s="28">
        <v>3479849.04</v>
      </c>
    </row>
    <row r="35" spans="4:8" ht="14.4" x14ac:dyDescent="0.3">
      <c r="D35" s="25" t="s">
        <v>84</v>
      </c>
      <c r="E35" s="26" t="s">
        <v>85</v>
      </c>
      <c r="F35" s="27">
        <v>0</v>
      </c>
      <c r="G35" s="27">
        <v>70594.16</v>
      </c>
      <c r="H35" s="28">
        <v>70594.16</v>
      </c>
    </row>
    <row r="36" spans="4:8" ht="14.4" x14ac:dyDescent="0.3">
      <c r="D36" s="25" t="s">
        <v>86</v>
      </c>
      <c r="E36" s="26" t="s">
        <v>87</v>
      </c>
      <c r="F36" s="27">
        <v>0</v>
      </c>
      <c r="G36" s="27">
        <v>46420.26</v>
      </c>
      <c r="H36" s="28">
        <v>46420.26</v>
      </c>
    </row>
    <row r="37" spans="4:8" ht="14.4" x14ac:dyDescent="0.3">
      <c r="D37" s="25" t="s">
        <v>88</v>
      </c>
      <c r="E37" s="26" t="s">
        <v>89</v>
      </c>
      <c r="F37" s="27">
        <v>0</v>
      </c>
      <c r="G37" s="27">
        <v>120066.13</v>
      </c>
      <c r="H37" s="28">
        <v>120066.13</v>
      </c>
    </row>
    <row r="38" spans="4:8" ht="14.4" x14ac:dyDescent="0.3">
      <c r="D38" s="25" t="s">
        <v>90</v>
      </c>
      <c r="E38" s="26" t="s">
        <v>91</v>
      </c>
      <c r="F38" s="27">
        <v>0</v>
      </c>
      <c r="G38" s="27">
        <v>501147.02</v>
      </c>
      <c r="H38" s="28">
        <v>501147.02</v>
      </c>
    </row>
    <row r="39" spans="4:8" ht="14.4" x14ac:dyDescent="0.3">
      <c r="D39" s="25" t="s">
        <v>92</v>
      </c>
      <c r="E39" s="26" t="s">
        <v>93</v>
      </c>
      <c r="F39" s="27">
        <v>0</v>
      </c>
      <c r="G39" s="27">
        <v>1000</v>
      </c>
      <c r="H39" s="28">
        <v>1000</v>
      </c>
    </row>
    <row r="40" spans="4:8" ht="14.4" x14ac:dyDescent="0.3">
      <c r="D40" s="25" t="s">
        <v>94</v>
      </c>
      <c r="E40" s="26" t="s">
        <v>95</v>
      </c>
      <c r="F40" s="27">
        <v>127540</v>
      </c>
      <c r="G40" s="27">
        <v>97800</v>
      </c>
      <c r="H40" s="28">
        <v>-29740</v>
      </c>
    </row>
    <row r="41" spans="4:8" ht="14.4" x14ac:dyDescent="0.3">
      <c r="D41" s="33" t="s">
        <v>96</v>
      </c>
      <c r="E41" s="34"/>
      <c r="F41" s="35">
        <v>3542797.32</v>
      </c>
      <c r="G41" s="35">
        <v>5603665.6500000004</v>
      </c>
      <c r="H41" s="36">
        <v>2060868.33</v>
      </c>
    </row>
    <row r="42" spans="4:8" ht="14.4" x14ac:dyDescent="0.3">
      <c r="D42" s="37"/>
      <c r="E42" s="37"/>
      <c r="F42" s="38"/>
      <c r="G42" s="38"/>
      <c r="H42" s="38"/>
    </row>
    <row r="43" spans="4:8" ht="14.4" x14ac:dyDescent="0.3">
      <c r="D43" s="39"/>
      <c r="E43" s="39"/>
      <c r="F43" s="39"/>
      <c r="G43" s="39"/>
      <c r="H43" s="39"/>
    </row>
    <row r="44" spans="4:8" ht="14.4" x14ac:dyDescent="0.3">
      <c r="D44" s="39"/>
      <c r="E44" s="39"/>
      <c r="F44" s="39"/>
      <c r="G44" s="39"/>
      <c r="H44" s="39"/>
    </row>
    <row r="45" spans="4:8" ht="14.4" x14ac:dyDescent="0.3">
      <c r="D45" s="39"/>
      <c r="E45" s="39"/>
      <c r="F45" s="39"/>
      <c r="G45" s="39"/>
      <c r="H45" s="39"/>
    </row>
    <row r="46" spans="4:8" ht="14.4" x14ac:dyDescent="0.3">
      <c r="D46" s="39"/>
      <c r="E46" s="39"/>
      <c r="F46" s="39"/>
      <c r="G46" s="39"/>
      <c r="H46" s="39"/>
    </row>
    <row r="47" spans="4:8" ht="14.4" x14ac:dyDescent="0.3">
      <c r="D47" s="39"/>
      <c r="E47" s="39"/>
      <c r="F47" s="39"/>
      <c r="G47" s="39"/>
      <c r="H47" s="39"/>
    </row>
    <row r="48" spans="4:8" ht="14.4" x14ac:dyDescent="0.3">
      <c r="D48" s="39"/>
      <c r="E48" s="39"/>
      <c r="F48" s="39"/>
      <c r="G48" s="39"/>
      <c r="H48" s="39"/>
    </row>
    <row r="49" spans="4:8" ht="14.4" x14ac:dyDescent="0.3">
      <c r="D49" s="39"/>
      <c r="E49" s="39"/>
      <c r="F49" s="39"/>
      <c r="G49" s="39"/>
      <c r="H49" s="39"/>
    </row>
    <row r="50" spans="4:8" ht="14.4" x14ac:dyDescent="0.3">
      <c r="D50" s="39"/>
      <c r="E50" s="39"/>
      <c r="F50" s="39"/>
      <c r="G50" s="39"/>
      <c r="H50" s="39"/>
    </row>
    <row r="51" spans="4:8" ht="14.4" x14ac:dyDescent="0.3">
      <c r="D51" s="39"/>
      <c r="E51" s="39"/>
      <c r="F51" s="39"/>
      <c r="G51" s="39"/>
      <c r="H51" s="39"/>
    </row>
    <row r="52" spans="4:8" ht="14.4" x14ac:dyDescent="0.3">
      <c r="D52" s="39"/>
      <c r="E52" s="39"/>
      <c r="F52" s="39"/>
      <c r="G52" s="39"/>
      <c r="H52" s="39"/>
    </row>
    <row r="53" spans="4:8" ht="14.4" x14ac:dyDescent="0.3">
      <c r="D53" s="39"/>
      <c r="E53" s="39"/>
      <c r="F53" s="39"/>
      <c r="G53" s="39"/>
      <c r="H53" s="39"/>
    </row>
    <row r="54" spans="4:8" ht="14.4" x14ac:dyDescent="0.3">
      <c r="D54" s="39"/>
      <c r="E54" s="39"/>
      <c r="F54" s="39"/>
      <c r="G54" s="39"/>
      <c r="H54" s="39"/>
    </row>
    <row r="55" spans="4:8" ht="14.4" x14ac:dyDescent="0.3">
      <c r="D55" s="39"/>
      <c r="E55" s="39"/>
      <c r="F55" s="39"/>
      <c r="G55" s="39"/>
      <c r="H55" s="39"/>
    </row>
    <row r="56" spans="4:8" ht="14.4" x14ac:dyDescent="0.3">
      <c r="D56" s="39"/>
      <c r="E56" s="39"/>
      <c r="F56" s="39"/>
      <c r="G56" s="39"/>
      <c r="H56" s="39"/>
    </row>
    <row r="57" spans="4:8" ht="14.4" x14ac:dyDescent="0.3">
      <c r="D57" s="39"/>
      <c r="E57" s="39"/>
      <c r="F57" s="39"/>
      <c r="G57" s="39"/>
      <c r="H57" s="39"/>
    </row>
    <row r="58" spans="4:8" ht="14.4" x14ac:dyDescent="0.3">
      <c r="D58" s="39"/>
      <c r="E58" s="39"/>
      <c r="F58" s="39"/>
      <c r="G58" s="39"/>
      <c r="H58" s="39"/>
    </row>
    <row r="59" spans="4:8" ht="14.4" x14ac:dyDescent="0.3">
      <c r="D59" s="39"/>
      <c r="E59" s="39"/>
      <c r="F59" s="39"/>
      <c r="G59" s="39"/>
      <c r="H59" s="39"/>
    </row>
    <row r="60" spans="4:8" ht="14.4" x14ac:dyDescent="0.3">
      <c r="D60" s="39"/>
      <c r="E60" s="39"/>
      <c r="F60" s="39"/>
      <c r="G60" s="39"/>
      <c r="H60" s="39"/>
    </row>
    <row r="61" spans="4:8" ht="14.4" x14ac:dyDescent="0.3">
      <c r="D61" s="39"/>
      <c r="E61" s="39"/>
      <c r="F61" s="39"/>
      <c r="G61" s="39"/>
      <c r="H61" s="39"/>
    </row>
    <row r="62" spans="4:8" ht="14.4" x14ac:dyDescent="0.3">
      <c r="D62" s="39"/>
      <c r="E62" s="39"/>
      <c r="F62" s="39"/>
      <c r="G62" s="39"/>
      <c r="H62" s="39"/>
    </row>
    <row r="63" spans="4:8" ht="14.4" x14ac:dyDescent="0.3">
      <c r="D63" s="39"/>
      <c r="E63" s="39"/>
      <c r="F63" s="39"/>
      <c r="G63" s="39"/>
      <c r="H63" s="39"/>
    </row>
    <row r="64" spans="4:8" ht="14.4" x14ac:dyDescent="0.3">
      <c r="D64" s="39"/>
      <c r="E64" s="39"/>
      <c r="F64" s="39"/>
      <c r="G64" s="39"/>
      <c r="H64" s="39"/>
    </row>
    <row r="65" spans="4:8" ht="14.4" x14ac:dyDescent="0.3">
      <c r="D65" s="39"/>
      <c r="E65" s="39"/>
      <c r="F65" s="39"/>
      <c r="G65" s="39"/>
      <c r="H65" s="39"/>
    </row>
    <row r="66" spans="4:8" ht="14.4" x14ac:dyDescent="0.3">
      <c r="D66" s="39"/>
      <c r="E66" s="39"/>
      <c r="F66" s="39"/>
      <c r="G66" s="39"/>
      <c r="H66" s="39"/>
    </row>
    <row r="67" spans="4:8" ht="14.4" x14ac:dyDescent="0.3">
      <c r="D67" s="39"/>
      <c r="E67" s="39"/>
      <c r="F67" s="39"/>
      <c r="G67" s="39"/>
      <c r="H67" s="39"/>
    </row>
    <row r="68" spans="4:8" ht="14.4" x14ac:dyDescent="0.3">
      <c r="D68" s="39"/>
      <c r="E68" s="39"/>
      <c r="F68" s="39"/>
      <c r="G68" s="39"/>
      <c r="H68" s="39"/>
    </row>
    <row r="69" spans="4:8" ht="14.4" x14ac:dyDescent="0.3">
      <c r="D69" s="39"/>
      <c r="E69" s="39"/>
      <c r="F69" s="39"/>
      <c r="G69" s="39"/>
      <c r="H69" s="39"/>
    </row>
    <row r="70" spans="4:8" ht="14.4" x14ac:dyDescent="0.3">
      <c r="D70" s="39"/>
      <c r="E70" s="39"/>
      <c r="F70" s="39"/>
      <c r="G70" s="39"/>
      <c r="H70" s="39"/>
    </row>
    <row r="71" spans="4:8" ht="14.4" x14ac:dyDescent="0.3">
      <c r="D71" s="39"/>
      <c r="E71" s="39"/>
      <c r="F71" s="39"/>
      <c r="G71" s="39"/>
      <c r="H71" s="39"/>
    </row>
    <row r="72" spans="4:8" ht="14.4" x14ac:dyDescent="0.3">
      <c r="D72" s="39"/>
      <c r="E72" s="39"/>
      <c r="F72" s="39"/>
      <c r="G72" s="39"/>
      <c r="H72" s="39"/>
    </row>
    <row r="73" spans="4:8" ht="14.4" x14ac:dyDescent="0.3">
      <c r="D73" s="39"/>
      <c r="E73" s="39"/>
      <c r="F73" s="39"/>
      <c r="G73" s="39"/>
      <c r="H73" s="39"/>
    </row>
    <row r="74" spans="4:8" ht="14.4" x14ac:dyDescent="0.3">
      <c r="D74" s="39"/>
      <c r="E74" s="39"/>
      <c r="F74" s="39"/>
      <c r="G74" s="39"/>
      <c r="H74" s="39"/>
    </row>
    <row r="75" spans="4:8" ht="14.4" x14ac:dyDescent="0.3">
      <c r="D75" s="39"/>
      <c r="E75" s="39"/>
      <c r="F75" s="39"/>
      <c r="G75" s="39"/>
      <c r="H75" s="39"/>
    </row>
    <row r="76" spans="4:8" ht="14.4" x14ac:dyDescent="0.3">
      <c r="D76" s="39"/>
      <c r="E76" s="39"/>
      <c r="F76" s="39"/>
      <c r="G76" s="39"/>
      <c r="H76" s="39"/>
    </row>
    <row r="77" spans="4:8" ht="14.4" x14ac:dyDescent="0.3">
      <c r="D77" s="39"/>
      <c r="E77" s="39"/>
      <c r="F77" s="39"/>
      <c r="G77" s="39"/>
      <c r="H77" s="39"/>
    </row>
    <row r="78" spans="4:8" ht="14.4" x14ac:dyDescent="0.3">
      <c r="D78" s="39"/>
      <c r="E78" s="39"/>
      <c r="F78" s="39"/>
      <c r="G78" s="39"/>
      <c r="H78" s="39"/>
    </row>
    <row r="79" spans="4:8" ht="14.4" x14ac:dyDescent="0.3">
      <c r="D79" s="39"/>
      <c r="E79" s="39"/>
      <c r="F79" s="39"/>
      <c r="G79" s="39"/>
      <c r="H79" s="39"/>
    </row>
    <row r="80" spans="4:8" ht="14.4" x14ac:dyDescent="0.3">
      <c r="D80" s="39"/>
      <c r="E80" s="39"/>
      <c r="F80" s="39"/>
      <c r="G80" s="39"/>
      <c r="H80" s="39"/>
    </row>
    <row r="81" spans="4:8" ht="14.4" x14ac:dyDescent="0.3">
      <c r="D81" s="39"/>
      <c r="E81" s="39"/>
      <c r="F81" s="39"/>
      <c r="G81" s="39"/>
      <c r="H81" s="39"/>
    </row>
    <row r="82" spans="4:8" ht="14.4" x14ac:dyDescent="0.3">
      <c r="D82" s="39"/>
      <c r="E82" s="39"/>
      <c r="F82" s="39"/>
      <c r="G82" s="39"/>
      <c r="H82" s="39"/>
    </row>
    <row r="83" spans="4:8" ht="14.4" x14ac:dyDescent="0.3">
      <c r="D83" s="39"/>
      <c r="E83" s="39"/>
      <c r="F83" s="39"/>
      <c r="G83" s="39"/>
      <c r="H83" s="39"/>
    </row>
    <row r="84" spans="4:8" ht="14.4" x14ac:dyDescent="0.3">
      <c r="D84" s="39"/>
      <c r="E84" s="39"/>
      <c r="F84" s="39"/>
      <c r="G84" s="39"/>
      <c r="H84" s="39"/>
    </row>
    <row r="85" spans="4:8" ht="14.4" x14ac:dyDescent="0.3">
      <c r="D85" s="39"/>
      <c r="E85" s="39"/>
      <c r="F85" s="39"/>
      <c r="G85" s="39"/>
      <c r="H85" s="39"/>
    </row>
    <row r="86" spans="4:8" ht="14.4" x14ac:dyDescent="0.3">
      <c r="D86" s="39"/>
      <c r="E86" s="39"/>
      <c r="F86" s="39"/>
      <c r="G86" s="39"/>
      <c r="H86" s="39"/>
    </row>
    <row r="87" spans="4:8" ht="14.4" x14ac:dyDescent="0.3">
      <c r="D87" s="39"/>
      <c r="E87" s="39"/>
      <c r="F87" s="39"/>
      <c r="G87" s="39"/>
      <c r="H87" s="39"/>
    </row>
    <row r="88" spans="4:8" ht="14.4" x14ac:dyDescent="0.3">
      <c r="D88" s="39"/>
      <c r="E88" s="39"/>
      <c r="F88" s="39"/>
      <c r="G88" s="39"/>
      <c r="H88" s="39"/>
    </row>
    <row r="89" spans="4:8" ht="14.4" x14ac:dyDescent="0.3">
      <c r="D89" s="39"/>
      <c r="E89" s="39"/>
      <c r="F89" s="39"/>
      <c r="G89" s="39"/>
      <c r="H89" s="39"/>
    </row>
    <row r="90" spans="4:8" ht="14.4" x14ac:dyDescent="0.3">
      <c r="D90" s="39"/>
      <c r="E90" s="39"/>
      <c r="F90" s="39"/>
      <c r="G90" s="39"/>
      <c r="H90" s="39"/>
    </row>
    <row r="91" spans="4:8" ht="14.4" x14ac:dyDescent="0.3">
      <c r="D91" s="39"/>
      <c r="E91" s="39"/>
      <c r="F91" s="39"/>
      <c r="G91" s="39"/>
      <c r="H91" s="39"/>
    </row>
    <row r="92" spans="4:8" ht="14.4" x14ac:dyDescent="0.3">
      <c r="D92" s="39"/>
      <c r="E92" s="39"/>
      <c r="F92" s="39"/>
      <c r="G92" s="39"/>
      <c r="H92" s="39"/>
    </row>
    <row r="93" spans="4:8" ht="14.4" x14ac:dyDescent="0.3">
      <c r="D93" s="39"/>
      <c r="E93" s="39"/>
      <c r="F93" s="39"/>
      <c r="G93" s="39"/>
      <c r="H93" s="39"/>
    </row>
    <row r="94" spans="4:8" ht="14.4" x14ac:dyDescent="0.3">
      <c r="D94" s="39"/>
      <c r="E94" s="39"/>
      <c r="F94" s="39"/>
      <c r="G94" s="39"/>
      <c r="H94" s="39"/>
    </row>
    <row r="95" spans="4:8" ht="14.4" x14ac:dyDescent="0.3">
      <c r="D95" s="39"/>
      <c r="E95" s="39"/>
      <c r="F95" s="39"/>
      <c r="G95" s="39"/>
      <c r="H95" s="39"/>
    </row>
    <row r="96" spans="4:8" ht="14.4" x14ac:dyDescent="0.3">
      <c r="D96" s="37"/>
      <c r="E96" s="37"/>
      <c r="F96" s="38"/>
      <c r="G96" s="38"/>
      <c r="H96" s="38"/>
    </row>
    <row r="97" spans="4:8" ht="14.4" x14ac:dyDescent="0.3">
      <c r="D97" s="31"/>
      <c r="E97" s="31"/>
      <c r="F97" s="32"/>
      <c r="G97" s="32"/>
      <c r="H97" s="32"/>
    </row>
  </sheetData>
  <mergeCells count="2">
    <mergeCell ref="A1:G1"/>
    <mergeCell ref="A4:B4"/>
  </mergeCells>
  <printOptions horizontalCentered="1"/>
  <pageMargins left="0.23622047244094491" right="0.23622047244094491" top="0.31496062992125984" bottom="0.27559055118110237" header="0.31496062992125984" footer="0.31496062992125984"/>
  <pageSetup paperSize="9" scale="7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Balance Générale_Présentation2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2020-02-17T14:01:23Z</dcterms:created>
  <dcterms:modified xsi:type="dcterms:W3CDTF">2020-02-17T14:01:43Z</dcterms:modified>
</cp:coreProperties>
</file>